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0460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19" i="1"/>
  <c r="J119" i="1"/>
  <c r="I119" i="1"/>
  <c r="H119" i="1"/>
  <c r="G119" i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195" i="1" l="1"/>
  <c r="F43" i="1"/>
  <c r="G24" i="1"/>
  <c r="L43" i="1"/>
  <c r="L62" i="1"/>
</calcChain>
</file>

<file path=xl/sharedStrings.xml><?xml version="1.0" encoding="utf-8"?>
<sst xmlns="http://schemas.openxmlformats.org/spreadsheetml/2006/main" count="287" uniqueCount="90">
  <si>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</si>
  <si>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</si>
  <si>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</si>
  <si>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</si>
  <si>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</si>
  <si>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</si>
  <si>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</si>
  <si>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</si>
  <si>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</si>
  <si>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</si>
  <si>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</si>
  <si>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</si>
  <si>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</si>
  <si>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</si>
  <si>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</si>
  <si>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</si>
  <si>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</si>
  <si>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</si>
  <si>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</si>
  <si>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</si>
  <si>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</si>
  <si>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</si>
  <si>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</si>
  <si>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</si>
  <si>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</si>
  <si>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</si>
  <si>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</si>
  <si>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</si>
  <si>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</si>
  <si>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</si>
  <si>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</si>
  <si>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</si>
  <si>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</si>
  <si>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</si>
  <si>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</si>
  <si>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</si>
  <si>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</si>
  <si>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</si>
  <si>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</si>
  <si>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 молочная овсянная</t>
  </si>
  <si>
    <t>54-10к-2020</t>
  </si>
  <si>
    <t>чай с молоком и сахаром</t>
  </si>
  <si>
    <t>54-4гн-2020</t>
  </si>
  <si>
    <t>пшеничный</t>
  </si>
  <si>
    <t>пром</t>
  </si>
  <si>
    <t>рис отварной</t>
  </si>
  <si>
    <t>54-6г-2020</t>
  </si>
  <si>
    <t>чай с сахаром и лимоном</t>
  </si>
  <si>
    <t>яблоко</t>
  </si>
  <si>
    <t>54-13-2020</t>
  </si>
  <si>
    <t>54-5к-2020</t>
  </si>
  <si>
    <t>чай с лимоном и сахаром</t>
  </si>
  <si>
    <t>54-3гн-2020</t>
  </si>
  <si>
    <t>пром, 54-1з-2020</t>
  </si>
  <si>
    <t>курица тушеная с морковью</t>
  </si>
  <si>
    <t>54-25м-2020</t>
  </si>
  <si>
    <t>салат из свеклы отварной</t>
  </si>
  <si>
    <t>54-6о-2020</t>
  </si>
  <si>
    <t>шницель из курицы, соус красный основной</t>
  </si>
  <si>
    <t>54-5м-2020, 54-3соус-2020</t>
  </si>
  <si>
    <t>картофельное пюре</t>
  </si>
  <si>
    <t>54-11г-2020</t>
  </si>
  <si>
    <t>макароны отварные</t>
  </si>
  <si>
    <t>54-1г-2020</t>
  </si>
  <si>
    <t>чай с сахаром</t>
  </si>
  <si>
    <t>каша вязкая молочная кукурузная</t>
  </si>
  <si>
    <t>макароны с сыром</t>
  </si>
  <si>
    <t>54-3г-2020</t>
  </si>
  <si>
    <t>54-18м-2020</t>
  </si>
  <si>
    <t>гречка рассыпчатая</t>
  </si>
  <si>
    <t>54-4г-2020</t>
  </si>
  <si>
    <t>Демьяненко С.В.</t>
  </si>
  <si>
    <t>МБОУ СОШ №9 г.Татарска</t>
  </si>
  <si>
    <t>чай сахаром и молоком</t>
  </si>
  <si>
    <t>котлета из курицы,соус красный основной</t>
  </si>
  <si>
    <t>54-4м-2020,54-3соус2020</t>
  </si>
  <si>
    <t>салат изсвеклы отварной</t>
  </si>
  <si>
    <t>54-60-2020</t>
  </si>
  <si>
    <t>батон, пшеничный</t>
  </si>
  <si>
    <t>пром,пром</t>
  </si>
  <si>
    <t>печень говяжья по строгановски</t>
  </si>
  <si>
    <t>54-5м-2020,54-3соус2020</t>
  </si>
  <si>
    <t>пром.</t>
  </si>
  <si>
    <t>54-2гн2020</t>
  </si>
  <si>
    <t>пшеничный,батон, сыр</t>
  </si>
  <si>
    <t>пром,54-1з-2020</t>
  </si>
  <si>
    <t>запеканка из творога с морковью</t>
  </si>
  <si>
    <t>54-2т-2020</t>
  </si>
  <si>
    <t>икра кабачковая, повидло</t>
  </si>
  <si>
    <t>пшеничный,батон, сыр,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</si>
</sst>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" fillId="4" borderId="2" xfId="0" applyFont="1" applyFill="1" applyBorder="1" applyProtection="1">
      <protection locked="0"/>
    </xf>
    <xf numFmtId="0" fontId="3" fillId="4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91" zoomScaleNormal="9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72</v>
      </c>
      <c r="D1" s="59"/>
      <c r="E1" s="59"/>
      <c r="F1" s="11" t="s">
        <v>15</v>
      </c>
      <c r="G1" s="2" t="s">
        <v>16</v>
      </c>
      <c r="H1" s="60" t="s">
        <v>38</v>
      </c>
      <c r="I1" s="60"/>
      <c r="J1" s="60"/>
      <c r="K1" s="60"/>
    </row>
    <row r="2" spans="1:12" ht="18" x14ac:dyDescent="0.2">
      <c r="A2" s="31" t="s">
        <v>5</v>
      </c>
      <c r="C2" s="2"/>
      <c r="G2" s="2" t="s">
        <v>17</v>
      </c>
      <c r="H2" s="60" t="s">
        <v>71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18</v>
      </c>
      <c r="H3" s="44">
        <v>1</v>
      </c>
      <c r="I3" s="44">
        <v>9</v>
      </c>
      <c r="J3" s="45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3.75" x14ac:dyDescent="0.2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33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34</v>
      </c>
    </row>
    <row r="6" spans="1:12" ht="25.5" x14ac:dyDescent="0.25">
      <c r="A6" s="19">
        <v>1</v>
      </c>
      <c r="B6" s="20">
        <v>1</v>
      </c>
      <c r="C6" s="21" t="s">
        <v>19</v>
      </c>
      <c r="D6" s="53" t="s">
        <v>20</v>
      </c>
      <c r="E6" s="46" t="s">
        <v>39</v>
      </c>
      <c r="F6" s="47">
        <v>200</v>
      </c>
      <c r="G6" s="47">
        <v>8.6</v>
      </c>
      <c r="H6" s="47">
        <v>11.3</v>
      </c>
      <c r="I6" s="47">
        <v>34.299999999999997</v>
      </c>
      <c r="J6" s="47">
        <v>272.8</v>
      </c>
      <c r="K6" s="48" t="s">
        <v>40</v>
      </c>
      <c r="L6" s="47">
        <v>23.14</v>
      </c>
    </row>
    <row r="7" spans="1:12" ht="15" x14ac:dyDescent="0.25">
      <c r="A7" s="22"/>
      <c r="B7" s="14"/>
      <c r="C7" s="10"/>
      <c r="D7" s="54"/>
      <c r="E7" s="49"/>
      <c r="F7" s="50"/>
      <c r="G7" s="50"/>
      <c r="H7" s="50"/>
      <c r="I7" s="50"/>
      <c r="J7" s="50"/>
      <c r="K7" s="51"/>
      <c r="L7" s="50"/>
    </row>
    <row r="8" spans="1:12" ht="25.5" x14ac:dyDescent="0.25">
      <c r="A8" s="22"/>
      <c r="B8" s="14"/>
      <c r="C8" s="10"/>
      <c r="D8" s="55" t="s">
        <v>21</v>
      </c>
      <c r="E8" s="49" t="s">
        <v>41</v>
      </c>
      <c r="F8" s="50">
        <v>200</v>
      </c>
      <c r="G8" s="50">
        <v>1.6</v>
      </c>
      <c r="H8" s="50">
        <v>1.1000000000000001</v>
      </c>
      <c r="I8" s="50">
        <v>8.6</v>
      </c>
      <c r="J8" s="50">
        <v>50.9</v>
      </c>
      <c r="K8" s="51" t="s">
        <v>42</v>
      </c>
      <c r="L8" s="50">
        <v>6.23</v>
      </c>
    </row>
    <row r="9" spans="1:12" ht="25.5" x14ac:dyDescent="0.25">
      <c r="A9" s="22"/>
      <c r="B9" s="14"/>
      <c r="C9" s="10"/>
      <c r="D9" s="55" t="s">
        <v>22</v>
      </c>
      <c r="E9" s="49" t="s">
        <v>84</v>
      </c>
      <c r="F9" s="50">
        <v>100</v>
      </c>
      <c r="G9" s="50">
        <v>10.8</v>
      </c>
      <c r="H9" s="50">
        <v>6.2</v>
      </c>
      <c r="I9" s="50">
        <v>43.1</v>
      </c>
      <c r="J9" s="50">
        <v>267.89999999999998</v>
      </c>
      <c r="K9" s="51" t="s">
        <v>85</v>
      </c>
      <c r="L9" s="50">
        <v>25.57</v>
      </c>
    </row>
    <row r="10" spans="1:12" ht="15" x14ac:dyDescent="0.25">
      <c r="A10" s="22"/>
      <c r="B10" s="14"/>
      <c r="C10" s="10"/>
      <c r="D10" s="55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2"/>
      <c r="B11" s="14"/>
      <c r="C11" s="10"/>
      <c r="D11" s="56" t="s">
        <v>25</v>
      </c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2"/>
      <c r="B12" s="14"/>
      <c r="C12" s="10"/>
      <c r="D12" s="54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23"/>
      <c r="B13" s="16"/>
      <c r="C13" s="7"/>
      <c r="D13" s="17" t="s">
        <v>32</v>
      </c>
      <c r="E13" s="8"/>
      <c r="F13" s="18">
        <f>SUM(F6:F12)</f>
        <v>500</v>
      </c>
      <c r="G13" s="18">
        <f t="shared" ref="G13:J13" si="0">SUM(G6:G12)</f>
        <v>21</v>
      </c>
      <c r="H13" s="18">
        <f t="shared" si="0"/>
        <v>18.600000000000001</v>
      </c>
      <c r="I13" s="18">
        <f t="shared" si="0"/>
        <v>86</v>
      </c>
      <c r="J13" s="18">
        <f t="shared" si="0"/>
        <v>591.59999999999991</v>
      </c>
      <c r="K13" s="24"/>
      <c r="L13" s="18">
        <f t="shared" ref="L13" si="1">SUM(L6:L12)</f>
        <v>54.94</v>
      </c>
    </row>
    <row r="14" spans="1:12" ht="15" x14ac:dyDescent="0.25">
      <c r="A14" s="25">
        <f>A6</f>
        <v>1</v>
      </c>
      <c r="B14" s="12">
        <f>B6</f>
        <v>1</v>
      </c>
      <c r="C14" s="9" t="s">
        <v>24</v>
      </c>
      <c r="D14" s="55" t="s">
        <v>25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55" t="s">
        <v>26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55" t="s">
        <v>27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55" t="s">
        <v>28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55" t="s">
        <v>29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55" t="s">
        <v>30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55" t="s">
        <v>31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x14ac:dyDescent="0.2">
      <c r="A24" s="26">
        <f>A6</f>
        <v>1</v>
      </c>
      <c r="B24" s="27">
        <f>B6</f>
        <v>1</v>
      </c>
      <c r="C24" s="61" t="s">
        <v>4</v>
      </c>
      <c r="D24" s="62"/>
      <c r="E24" s="28"/>
      <c r="F24" s="29">
        <f>F13+F23</f>
        <v>500</v>
      </c>
      <c r="G24" s="29">
        <f t="shared" ref="G24:J24" si="4">G13+G23</f>
        <v>21</v>
      </c>
      <c r="H24" s="29">
        <f t="shared" si="4"/>
        <v>18.600000000000001</v>
      </c>
      <c r="I24" s="29">
        <f t="shared" si="4"/>
        <v>86</v>
      </c>
      <c r="J24" s="29">
        <f t="shared" si="4"/>
        <v>591.59999999999991</v>
      </c>
      <c r="K24" s="29"/>
      <c r="L24" s="29">
        <f t="shared" ref="L24" si="5">L13+L23</f>
        <v>54.94</v>
      </c>
    </row>
    <row r="25" spans="1:12" ht="15" x14ac:dyDescent="0.25">
      <c r="A25" s="13">
        <v>1</v>
      </c>
      <c r="B25" s="14">
        <v>2</v>
      </c>
      <c r="C25" s="21" t="s">
        <v>19</v>
      </c>
      <c r="D25" s="53" t="s">
        <v>20</v>
      </c>
      <c r="E25" s="46" t="s">
        <v>86</v>
      </c>
      <c r="F25" s="47">
        <v>150</v>
      </c>
      <c r="G25" s="47">
        <v>15.6</v>
      </c>
      <c r="H25" s="47">
        <v>9.1999999999999993</v>
      </c>
      <c r="I25" s="47">
        <v>26.2</v>
      </c>
      <c r="J25" s="47">
        <v>249.6</v>
      </c>
      <c r="K25" s="48" t="s">
        <v>87</v>
      </c>
      <c r="L25" s="47">
        <v>63.25</v>
      </c>
    </row>
    <row r="26" spans="1:12" ht="15" x14ac:dyDescent="0.25">
      <c r="A26" s="13"/>
      <c r="B26" s="14"/>
      <c r="C26" s="10"/>
      <c r="D26" s="56" t="s">
        <v>28</v>
      </c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13"/>
      <c r="B27" s="14"/>
      <c r="C27" s="10"/>
      <c r="D27" s="55" t="s">
        <v>21</v>
      </c>
      <c r="E27" s="49" t="s">
        <v>51</v>
      </c>
      <c r="F27" s="50">
        <v>200</v>
      </c>
      <c r="G27" s="50">
        <v>0.2</v>
      </c>
      <c r="H27" s="50">
        <v>0.1</v>
      </c>
      <c r="I27" s="50">
        <v>6.6</v>
      </c>
      <c r="J27" s="50">
        <v>27.9</v>
      </c>
      <c r="K27" s="51" t="s">
        <v>70</v>
      </c>
      <c r="L27" s="50">
        <v>5.63</v>
      </c>
    </row>
    <row r="28" spans="1:12" ht="15" x14ac:dyDescent="0.25">
      <c r="A28" s="13"/>
      <c r="B28" s="14"/>
      <c r="C28" s="10"/>
      <c r="D28" s="55" t="s">
        <v>22</v>
      </c>
      <c r="E28" s="49" t="s">
        <v>43</v>
      </c>
      <c r="F28" s="50">
        <v>60</v>
      </c>
      <c r="G28" s="50">
        <v>4.5999999999999996</v>
      </c>
      <c r="H28" s="50">
        <v>0.5</v>
      </c>
      <c r="I28" s="50">
        <v>29.5</v>
      </c>
      <c r="J28" s="50">
        <v>140.6</v>
      </c>
      <c r="K28" s="51" t="s">
        <v>44</v>
      </c>
      <c r="L28" s="50">
        <v>6.3</v>
      </c>
    </row>
    <row r="29" spans="1:12" ht="15" x14ac:dyDescent="0.25">
      <c r="A29" s="13"/>
      <c r="B29" s="14"/>
      <c r="C29" s="10"/>
      <c r="D29" s="55" t="s">
        <v>23</v>
      </c>
      <c r="E29" s="49"/>
      <c r="F29" s="50"/>
      <c r="G29" s="50"/>
      <c r="H29" s="50"/>
      <c r="I29" s="50"/>
      <c r="J29" s="50"/>
      <c r="K29" s="51"/>
      <c r="L29" s="50"/>
    </row>
    <row r="30" spans="1:12" ht="15" x14ac:dyDescent="0.25">
      <c r="A30" s="13"/>
      <c r="B30" s="14"/>
      <c r="C30" s="10"/>
      <c r="D30" s="56" t="s">
        <v>25</v>
      </c>
      <c r="E30" s="49" t="s">
        <v>88</v>
      </c>
      <c r="F30" s="50">
        <v>90</v>
      </c>
      <c r="G30" s="50">
        <v>1.3</v>
      </c>
      <c r="H30" s="50">
        <v>5.55</v>
      </c>
      <c r="I30" s="50">
        <v>37.1</v>
      </c>
      <c r="J30" s="50">
        <v>201.1</v>
      </c>
      <c r="K30" s="51" t="s">
        <v>44</v>
      </c>
      <c r="L30" s="57">
        <v>17.38</v>
      </c>
    </row>
    <row r="31" spans="1:12" ht="15" x14ac:dyDescent="0.25">
      <c r="A31" s="13"/>
      <c r="B31" s="14"/>
      <c r="C31" s="10"/>
      <c r="D31" s="54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5"/>
      <c r="B32" s="16"/>
      <c r="C32" s="7"/>
      <c r="D32" s="17" t="s">
        <v>32</v>
      </c>
      <c r="E32" s="8"/>
      <c r="F32" s="18">
        <f>SUM(F25:F31)</f>
        <v>500</v>
      </c>
      <c r="G32" s="18">
        <f t="shared" ref="G32" si="6">SUM(G25:G31)</f>
        <v>21.7</v>
      </c>
      <c r="H32" s="18">
        <f t="shared" ref="H32" si="7">SUM(H25:H31)</f>
        <v>15.349999999999998</v>
      </c>
      <c r="I32" s="18">
        <f t="shared" ref="I32" si="8">SUM(I25:I31)</f>
        <v>99.4</v>
      </c>
      <c r="J32" s="18">
        <f t="shared" ref="J32:L32" si="9">SUM(J25:J31)</f>
        <v>619.20000000000005</v>
      </c>
      <c r="K32" s="24"/>
      <c r="L32" s="18">
        <f t="shared" si="9"/>
        <v>92.559999999999988</v>
      </c>
    </row>
    <row r="33" spans="1:12" ht="15" x14ac:dyDescent="0.25">
      <c r="A33" s="12">
        <f>A25</f>
        <v>1</v>
      </c>
      <c r="B33" s="12">
        <f>B25</f>
        <v>2</v>
      </c>
      <c r="C33" s="9" t="s">
        <v>24</v>
      </c>
      <c r="D33" s="55" t="s">
        <v>25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55" t="s">
        <v>26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55" t="s">
        <v>27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55" t="s">
        <v>28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55" t="s">
        <v>29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55" t="s">
        <v>30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55" t="s">
        <v>31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0">
        <f>A25</f>
        <v>1</v>
      </c>
      <c r="B43" s="30">
        <f>B25</f>
        <v>2</v>
      </c>
      <c r="C43" s="61" t="s">
        <v>4</v>
      </c>
      <c r="D43" s="62"/>
      <c r="E43" s="28"/>
      <c r="F43" s="29">
        <f>F32+F42</f>
        <v>500</v>
      </c>
      <c r="G43" s="29">
        <f t="shared" ref="G43" si="14">G32+G42</f>
        <v>21.7</v>
      </c>
      <c r="H43" s="29">
        <f t="shared" ref="H43" si="15">H32+H42</f>
        <v>15.349999999999998</v>
      </c>
      <c r="I43" s="29">
        <f t="shared" ref="I43" si="16">I32+I42</f>
        <v>99.4</v>
      </c>
      <c r="J43" s="29">
        <f t="shared" ref="J43:L43" si="17">J32+J42</f>
        <v>619.20000000000005</v>
      </c>
      <c r="K43" s="29"/>
      <c r="L43" s="29">
        <f t="shared" si="17"/>
        <v>92.559999999999988</v>
      </c>
    </row>
    <row r="44" spans="1:12" ht="15" x14ac:dyDescent="0.25">
      <c r="A44" s="19">
        <v>1</v>
      </c>
      <c r="B44" s="20">
        <v>3</v>
      </c>
      <c r="C44" s="21" t="s">
        <v>19</v>
      </c>
      <c r="D44" s="53" t="s">
        <v>20</v>
      </c>
      <c r="E44" s="49" t="s">
        <v>62</v>
      </c>
      <c r="F44" s="50">
        <v>150</v>
      </c>
      <c r="G44" s="50">
        <v>5.3</v>
      </c>
      <c r="H44" s="50">
        <v>5.5</v>
      </c>
      <c r="I44" s="50">
        <v>32.700000000000003</v>
      </c>
      <c r="J44" s="50">
        <v>202</v>
      </c>
      <c r="K44" s="51" t="s">
        <v>63</v>
      </c>
      <c r="L44" s="50">
        <v>11.14</v>
      </c>
    </row>
    <row r="45" spans="1:12" ht="25.5" x14ac:dyDescent="0.25">
      <c r="A45" s="22"/>
      <c r="B45" s="14"/>
      <c r="C45" s="10"/>
      <c r="D45" s="54" t="s">
        <v>28</v>
      </c>
      <c r="E45" s="49" t="s">
        <v>54</v>
      </c>
      <c r="F45" s="50">
        <v>100</v>
      </c>
      <c r="G45" s="50">
        <v>14.1</v>
      </c>
      <c r="H45" s="50">
        <v>5.8</v>
      </c>
      <c r="I45" s="50">
        <v>4.4000000000000004</v>
      </c>
      <c r="J45" s="50">
        <v>126.4</v>
      </c>
      <c r="K45" s="51" t="s">
        <v>55</v>
      </c>
      <c r="L45" s="50">
        <v>47.25</v>
      </c>
    </row>
    <row r="46" spans="1:12" ht="25.5" x14ac:dyDescent="0.25">
      <c r="A46" s="22"/>
      <c r="B46" s="14"/>
      <c r="C46" s="10"/>
      <c r="D46" s="55" t="s">
        <v>21</v>
      </c>
      <c r="E46" s="49" t="s">
        <v>64</v>
      </c>
      <c r="F46" s="50">
        <v>200</v>
      </c>
      <c r="G46" s="50">
        <v>0.2</v>
      </c>
      <c r="H46" s="50">
        <v>0</v>
      </c>
      <c r="I46" s="50">
        <v>6.4</v>
      </c>
      <c r="J46" s="50">
        <v>26.8</v>
      </c>
      <c r="K46" s="51" t="s">
        <v>52</v>
      </c>
      <c r="L46" s="50">
        <v>2.0299999999999998</v>
      </c>
    </row>
    <row r="47" spans="1:12" ht="15" x14ac:dyDescent="0.25">
      <c r="A47" s="22"/>
      <c r="B47" s="14"/>
      <c r="C47" s="10"/>
      <c r="D47" s="55" t="s">
        <v>22</v>
      </c>
      <c r="E47" s="49" t="s">
        <v>43</v>
      </c>
      <c r="F47" s="50">
        <v>50</v>
      </c>
      <c r="G47" s="50">
        <v>2.2999999999999998</v>
      </c>
      <c r="H47" s="50">
        <v>0.2</v>
      </c>
      <c r="I47" s="50">
        <v>14.8</v>
      </c>
      <c r="J47" s="50">
        <v>70.3</v>
      </c>
      <c r="K47" s="51" t="s">
        <v>44</v>
      </c>
      <c r="L47" s="50">
        <v>5.25</v>
      </c>
    </row>
    <row r="48" spans="1:12" ht="15" x14ac:dyDescent="0.25">
      <c r="A48" s="22"/>
      <c r="B48" s="14"/>
      <c r="C48" s="10"/>
      <c r="D48" s="55" t="s">
        <v>23</v>
      </c>
      <c r="E48" s="49" t="s">
        <v>48</v>
      </c>
      <c r="F48" s="50">
        <v>130</v>
      </c>
      <c r="G48" s="50">
        <v>0.4</v>
      </c>
      <c r="H48" s="50">
        <v>0.4</v>
      </c>
      <c r="I48" s="50">
        <v>9.8000000000000007</v>
      </c>
      <c r="J48" s="50">
        <v>44.4</v>
      </c>
      <c r="K48" s="51" t="s">
        <v>44</v>
      </c>
      <c r="L48" s="50">
        <v>27.12</v>
      </c>
    </row>
    <row r="49" spans="1:12" ht="15" x14ac:dyDescent="0.25">
      <c r="A49" s="22"/>
      <c r="B49" s="14"/>
      <c r="C49" s="10"/>
      <c r="D49" s="56" t="s">
        <v>25</v>
      </c>
      <c r="E49" s="49"/>
      <c r="F49" s="50"/>
      <c r="G49" s="50"/>
      <c r="H49" s="50"/>
      <c r="I49" s="50"/>
      <c r="J49" s="50"/>
      <c r="K49" s="51"/>
      <c r="L49" s="50"/>
    </row>
    <row r="50" spans="1:12" ht="15" x14ac:dyDescent="0.25">
      <c r="A50" s="22"/>
      <c r="B50" s="14"/>
      <c r="C50" s="10"/>
      <c r="D50" s="54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3"/>
      <c r="B51" s="16"/>
      <c r="C51" s="7"/>
      <c r="D51" s="17" t="s">
        <v>32</v>
      </c>
      <c r="E51" s="8"/>
      <c r="F51" s="18">
        <f>SUM(F44:F50)</f>
        <v>630</v>
      </c>
      <c r="G51" s="18">
        <f t="shared" ref="G51" si="18">SUM(G44:G50)</f>
        <v>22.299999999999997</v>
      </c>
      <c r="H51" s="18">
        <f t="shared" ref="H51" si="19">SUM(H44:H50)</f>
        <v>11.9</v>
      </c>
      <c r="I51" s="18">
        <f t="shared" ref="I51" si="20">SUM(I44:I50)</f>
        <v>68.099999999999994</v>
      </c>
      <c r="J51" s="18">
        <f t="shared" ref="J51:L51" si="21">SUM(J44:J50)</f>
        <v>469.9</v>
      </c>
      <c r="K51" s="24"/>
      <c r="L51" s="18">
        <f t="shared" si="21"/>
        <v>92.79</v>
      </c>
    </row>
    <row r="52" spans="1:12" ht="15" x14ac:dyDescent="0.25">
      <c r="A52" s="25">
        <f>A44</f>
        <v>1</v>
      </c>
      <c r="B52" s="12">
        <f>B44</f>
        <v>3</v>
      </c>
      <c r="C52" s="9" t="s">
        <v>24</v>
      </c>
      <c r="D52" s="55" t="s">
        <v>25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55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55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55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55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55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55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">
      <c r="A62" s="26">
        <f>A44</f>
        <v>1</v>
      </c>
      <c r="B62" s="27">
        <f>B44</f>
        <v>3</v>
      </c>
      <c r="C62" s="61" t="s">
        <v>4</v>
      </c>
      <c r="D62" s="62"/>
      <c r="E62" s="28"/>
      <c r="F62" s="29">
        <f>F51+F61</f>
        <v>630</v>
      </c>
      <c r="G62" s="29">
        <f t="shared" ref="G62" si="26">G51+G61</f>
        <v>22.299999999999997</v>
      </c>
      <c r="H62" s="29">
        <f t="shared" ref="H62" si="27">H51+H61</f>
        <v>11.9</v>
      </c>
      <c r="I62" s="29">
        <f t="shared" ref="I62" si="28">I51+I61</f>
        <v>68.099999999999994</v>
      </c>
      <c r="J62" s="29">
        <f t="shared" ref="J62:L62" si="29">J51+J61</f>
        <v>469.9</v>
      </c>
      <c r="K62" s="29"/>
      <c r="L62" s="29">
        <f t="shared" si="29"/>
        <v>92.79</v>
      </c>
    </row>
    <row r="63" spans="1:12" ht="26.25" thickBot="1" x14ac:dyDescent="0.3">
      <c r="A63" s="19">
        <v>1</v>
      </c>
      <c r="B63" s="20">
        <v>4</v>
      </c>
      <c r="C63" s="21" t="s">
        <v>19</v>
      </c>
      <c r="D63" s="53" t="s">
        <v>20</v>
      </c>
      <c r="E63" s="46" t="s">
        <v>60</v>
      </c>
      <c r="F63" s="47">
        <v>150</v>
      </c>
      <c r="G63" s="47">
        <v>3.1</v>
      </c>
      <c r="H63" s="47">
        <v>5.3</v>
      </c>
      <c r="I63" s="47">
        <v>19.8</v>
      </c>
      <c r="J63" s="47">
        <v>139.4</v>
      </c>
      <c r="K63" s="48" t="s">
        <v>61</v>
      </c>
      <c r="L63" s="47">
        <v>24.9</v>
      </c>
    </row>
    <row r="64" spans="1:12" ht="51" x14ac:dyDescent="0.25">
      <c r="A64" s="22"/>
      <c r="B64" s="14"/>
      <c r="C64" s="10"/>
      <c r="D64" s="56" t="s">
        <v>28</v>
      </c>
      <c r="E64" s="46" t="s">
        <v>58</v>
      </c>
      <c r="F64" s="47">
        <v>140</v>
      </c>
      <c r="G64" s="47">
        <v>18.8</v>
      </c>
      <c r="H64" s="47">
        <v>5.0999999999999996</v>
      </c>
      <c r="I64" s="47">
        <v>16.5</v>
      </c>
      <c r="J64" s="47">
        <v>187.1</v>
      </c>
      <c r="K64" s="48" t="s">
        <v>59</v>
      </c>
      <c r="L64" s="47">
        <v>41.02</v>
      </c>
    </row>
    <row r="65" spans="1:12" ht="25.5" x14ac:dyDescent="0.25">
      <c r="A65" s="22"/>
      <c r="B65" s="14"/>
      <c r="C65" s="10"/>
      <c r="D65" s="55" t="s">
        <v>21</v>
      </c>
      <c r="E65" s="49" t="s">
        <v>73</v>
      </c>
      <c r="F65" s="50">
        <v>200</v>
      </c>
      <c r="G65" s="50">
        <v>1.6</v>
      </c>
      <c r="H65" s="50">
        <v>1.1000000000000001</v>
      </c>
      <c r="I65" s="50">
        <v>8.6</v>
      </c>
      <c r="J65" s="50">
        <v>50.9</v>
      </c>
      <c r="K65" s="51" t="s">
        <v>52</v>
      </c>
      <c r="L65" s="50">
        <v>6.23</v>
      </c>
    </row>
    <row r="66" spans="1:12" ht="15" x14ac:dyDescent="0.25">
      <c r="A66" s="22"/>
      <c r="B66" s="14"/>
      <c r="C66" s="10"/>
      <c r="D66" s="55" t="s">
        <v>22</v>
      </c>
      <c r="E66" s="49" t="s">
        <v>43</v>
      </c>
      <c r="F66" s="50">
        <v>30</v>
      </c>
      <c r="G66" s="50">
        <v>4.3</v>
      </c>
      <c r="H66" s="50">
        <v>0.5</v>
      </c>
      <c r="I66" s="50">
        <v>28</v>
      </c>
      <c r="J66" s="50">
        <v>133.6</v>
      </c>
      <c r="K66" s="51" t="s">
        <v>44</v>
      </c>
      <c r="L66" s="50">
        <v>3.15</v>
      </c>
    </row>
    <row r="67" spans="1:12" ht="15" x14ac:dyDescent="0.25">
      <c r="A67" s="22"/>
      <c r="B67" s="14"/>
      <c r="C67" s="10"/>
      <c r="D67" s="55" t="s">
        <v>23</v>
      </c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22"/>
      <c r="B68" s="14"/>
      <c r="C68" s="10"/>
      <c r="D68" s="56" t="s">
        <v>25</v>
      </c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22"/>
      <c r="B69" s="14"/>
      <c r="C69" s="10"/>
      <c r="D69" s="54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32</v>
      </c>
      <c r="E70" s="8"/>
      <c r="F70" s="18">
        <f>SUM(F63:F69)</f>
        <v>520</v>
      </c>
      <c r="G70" s="18">
        <f t="shared" ref="G70" si="30">SUM(G63:G69)</f>
        <v>27.800000000000004</v>
      </c>
      <c r="H70" s="18">
        <f t="shared" ref="H70" si="31">SUM(H63:H69)</f>
        <v>11.999999999999998</v>
      </c>
      <c r="I70" s="18">
        <f t="shared" ref="I70" si="32">SUM(I63:I69)</f>
        <v>72.900000000000006</v>
      </c>
      <c r="J70" s="18">
        <f t="shared" ref="J70:L70" si="33">SUM(J63:J69)</f>
        <v>511</v>
      </c>
      <c r="K70" s="24"/>
      <c r="L70" s="18">
        <f t="shared" si="33"/>
        <v>75.300000000000011</v>
      </c>
    </row>
    <row r="71" spans="1:12" ht="15" x14ac:dyDescent="0.25">
      <c r="A71" s="25">
        <f>A63</f>
        <v>1</v>
      </c>
      <c r="B71" s="12">
        <f>B63</f>
        <v>4</v>
      </c>
      <c r="C71" s="9" t="s">
        <v>24</v>
      </c>
      <c r="D71" s="55" t="s">
        <v>25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55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55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55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55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55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55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">
      <c r="A81" s="26">
        <f>A63</f>
        <v>1</v>
      </c>
      <c r="B81" s="27">
        <f>B63</f>
        <v>4</v>
      </c>
      <c r="C81" s="61" t="s">
        <v>4</v>
      </c>
      <c r="D81" s="62"/>
      <c r="E81" s="28"/>
      <c r="F81" s="29">
        <f>F70+F80</f>
        <v>520</v>
      </c>
      <c r="G81" s="29">
        <f t="shared" ref="G81" si="38">G70+G80</f>
        <v>27.800000000000004</v>
      </c>
      <c r="H81" s="29">
        <f t="shared" ref="H81" si="39">H70+H80</f>
        <v>11.999999999999998</v>
      </c>
      <c r="I81" s="29">
        <f t="shared" ref="I81" si="40">I70+I80</f>
        <v>72.900000000000006</v>
      </c>
      <c r="J81" s="29">
        <f t="shared" ref="J81:L81" si="41">J70+J80</f>
        <v>511</v>
      </c>
      <c r="K81" s="29"/>
      <c r="L81" s="29">
        <f t="shared" si="41"/>
        <v>75.300000000000011</v>
      </c>
    </row>
    <row r="82" spans="1:12" ht="15.75" thickBot="1" x14ac:dyDescent="0.3">
      <c r="A82" s="19">
        <v>1</v>
      </c>
      <c r="B82" s="20">
        <v>5</v>
      </c>
      <c r="C82" s="21" t="s">
        <v>19</v>
      </c>
      <c r="D82" s="5" t="s">
        <v>20</v>
      </c>
      <c r="E82" s="46" t="s">
        <v>45</v>
      </c>
      <c r="F82" s="47">
        <v>150</v>
      </c>
      <c r="G82" s="47">
        <v>3.6</v>
      </c>
      <c r="H82" s="47">
        <v>4.8</v>
      </c>
      <c r="I82" s="47">
        <v>36.4</v>
      </c>
      <c r="J82" s="47">
        <v>203.5</v>
      </c>
      <c r="K82" s="48" t="s">
        <v>46</v>
      </c>
      <c r="L82" s="47">
        <v>13.28</v>
      </c>
    </row>
    <row r="83" spans="1:12" ht="38.25" x14ac:dyDescent="0.25">
      <c r="A83" s="22"/>
      <c r="B83" s="14"/>
      <c r="C83" s="10"/>
      <c r="D83" s="52" t="s">
        <v>28</v>
      </c>
      <c r="E83" s="46" t="s">
        <v>74</v>
      </c>
      <c r="F83" s="47">
        <v>140</v>
      </c>
      <c r="G83" s="47">
        <v>19.8</v>
      </c>
      <c r="H83" s="47">
        <v>18.600000000000001</v>
      </c>
      <c r="I83" s="47">
        <v>20.9</v>
      </c>
      <c r="J83" s="47">
        <v>330.5</v>
      </c>
      <c r="K83" s="48" t="s">
        <v>75</v>
      </c>
      <c r="L83" s="47">
        <v>40.79</v>
      </c>
    </row>
    <row r="84" spans="1:12" ht="25.5" x14ac:dyDescent="0.25">
      <c r="A84" s="22"/>
      <c r="B84" s="14"/>
      <c r="C84" s="10"/>
      <c r="D84" s="55" t="s">
        <v>21</v>
      </c>
      <c r="E84" s="49" t="s">
        <v>47</v>
      </c>
      <c r="F84" s="50">
        <v>200</v>
      </c>
      <c r="G84" s="50">
        <v>0.2</v>
      </c>
      <c r="H84" s="50">
        <v>0.1</v>
      </c>
      <c r="I84" s="50">
        <v>6.6</v>
      </c>
      <c r="J84" s="50">
        <v>27.9</v>
      </c>
      <c r="K84" s="51" t="s">
        <v>42</v>
      </c>
      <c r="L84" s="50">
        <v>5.63</v>
      </c>
    </row>
    <row r="85" spans="1:12" ht="15" x14ac:dyDescent="0.25">
      <c r="A85" s="22"/>
      <c r="B85" s="14"/>
      <c r="C85" s="10"/>
      <c r="D85" s="55" t="s">
        <v>22</v>
      </c>
      <c r="E85" s="49" t="s">
        <v>43</v>
      </c>
      <c r="F85" s="50">
        <v>30</v>
      </c>
      <c r="G85" s="50">
        <v>3.8</v>
      </c>
      <c r="H85" s="50">
        <v>0.4</v>
      </c>
      <c r="I85" s="50">
        <v>24.6</v>
      </c>
      <c r="J85" s="50">
        <v>117.2</v>
      </c>
      <c r="K85" s="51" t="s">
        <v>44</v>
      </c>
      <c r="L85" s="50">
        <v>3.15</v>
      </c>
    </row>
    <row r="86" spans="1:12" ht="15" x14ac:dyDescent="0.25">
      <c r="A86" s="22"/>
      <c r="B86" s="14"/>
      <c r="C86" s="10"/>
      <c r="D86" s="55" t="s">
        <v>23</v>
      </c>
      <c r="E86" s="49"/>
      <c r="F86" s="50"/>
      <c r="G86" s="50"/>
      <c r="H86" s="50"/>
      <c r="I86" s="50"/>
      <c r="J86" s="50"/>
      <c r="K86" s="51"/>
      <c r="L86" s="50"/>
    </row>
    <row r="87" spans="1:12" ht="25.5" x14ac:dyDescent="0.25">
      <c r="A87" s="22"/>
      <c r="B87" s="14"/>
      <c r="C87" s="10"/>
      <c r="D87" s="6" t="s">
        <v>25</v>
      </c>
      <c r="E87" s="38" t="s">
        <v>56</v>
      </c>
      <c r="F87" s="39">
        <v>80</v>
      </c>
      <c r="G87" s="39">
        <v>1.6</v>
      </c>
      <c r="H87" s="39">
        <v>5.4</v>
      </c>
      <c r="I87" s="39">
        <v>9.1</v>
      </c>
      <c r="J87" s="39">
        <v>93.3</v>
      </c>
      <c r="K87" s="40" t="s">
        <v>49</v>
      </c>
      <c r="L87" s="39">
        <v>4.91</v>
      </c>
    </row>
    <row r="88" spans="1:12" ht="15" x14ac:dyDescent="0.25">
      <c r="A88" s="22"/>
      <c r="B88" s="14"/>
      <c r="C88" s="10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23"/>
      <c r="B89" s="16"/>
      <c r="C89" s="7"/>
      <c r="D89" s="17" t="s">
        <v>32</v>
      </c>
      <c r="E89" s="8"/>
      <c r="F89" s="18">
        <f>SUM(F82:F88)</f>
        <v>600</v>
      </c>
      <c r="G89" s="18">
        <f t="shared" ref="G89" si="42">SUM(G82:G88)</f>
        <v>29.000000000000004</v>
      </c>
      <c r="H89" s="18">
        <f t="shared" ref="H89" si="43">SUM(H82:H88)</f>
        <v>29.300000000000004</v>
      </c>
      <c r="I89" s="18">
        <f t="shared" ref="I89" si="44">SUM(I82:I88)</f>
        <v>97.6</v>
      </c>
      <c r="J89" s="18">
        <f t="shared" ref="J89:L89" si="45">SUM(J82:J88)</f>
        <v>772.4</v>
      </c>
      <c r="K89" s="24"/>
      <c r="L89" s="18">
        <f t="shared" si="45"/>
        <v>67.760000000000005</v>
      </c>
    </row>
    <row r="90" spans="1:12" ht="15" x14ac:dyDescent="0.25">
      <c r="A90" s="25">
        <f>A82</f>
        <v>1</v>
      </c>
      <c r="B90" s="12">
        <f>B82</f>
        <v>5</v>
      </c>
      <c r="C90" s="9" t="s">
        <v>24</v>
      </c>
      <c r="D90" s="55" t="s">
        <v>25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55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55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55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55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55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55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">
      <c r="A100" s="26">
        <f>A82</f>
        <v>1</v>
      </c>
      <c r="B100" s="27">
        <f>B82</f>
        <v>5</v>
      </c>
      <c r="C100" s="61" t="s">
        <v>4</v>
      </c>
      <c r="D100" s="62"/>
      <c r="E100" s="28"/>
      <c r="F100" s="29">
        <f>F89+F99</f>
        <v>600</v>
      </c>
      <c r="G100" s="29">
        <f t="shared" ref="G100" si="50">G89+G99</f>
        <v>29.000000000000004</v>
      </c>
      <c r="H100" s="29">
        <f t="shared" ref="H100" si="51">H89+H99</f>
        <v>29.300000000000004</v>
      </c>
      <c r="I100" s="29">
        <f t="shared" ref="I100" si="52">I89+I99</f>
        <v>97.6</v>
      </c>
      <c r="J100" s="29">
        <f t="shared" ref="J100:L100" si="53">J89+J99</f>
        <v>772.4</v>
      </c>
      <c r="K100" s="29"/>
      <c r="L100" s="29">
        <f t="shared" si="53"/>
        <v>67.760000000000005</v>
      </c>
    </row>
    <row r="101" spans="1:12" ht="15" x14ac:dyDescent="0.25">
      <c r="A101" s="19">
        <v>2</v>
      </c>
      <c r="B101" s="20">
        <v>1</v>
      </c>
      <c r="C101" s="21" t="s">
        <v>19</v>
      </c>
      <c r="D101" s="53" t="s">
        <v>20</v>
      </c>
      <c r="E101" s="35" t="s">
        <v>65</v>
      </c>
      <c r="F101" s="36">
        <v>200</v>
      </c>
      <c r="G101" s="36">
        <v>7.3</v>
      </c>
      <c r="H101" s="36">
        <v>10.7</v>
      </c>
      <c r="I101" s="36">
        <v>44.2</v>
      </c>
      <c r="J101" s="36">
        <v>302.39999999999998</v>
      </c>
      <c r="K101" s="37" t="s">
        <v>50</v>
      </c>
      <c r="L101" s="36">
        <v>23</v>
      </c>
    </row>
    <row r="102" spans="1:12" ht="15" x14ac:dyDescent="0.25">
      <c r="A102" s="22"/>
      <c r="B102" s="14"/>
      <c r="C102" s="10"/>
      <c r="D102" s="54" t="s">
        <v>28</v>
      </c>
      <c r="E102" s="38"/>
      <c r="F102" s="39"/>
      <c r="G102" s="39"/>
      <c r="H102" s="39"/>
      <c r="I102" s="39"/>
      <c r="J102" s="39"/>
      <c r="K102" s="40"/>
      <c r="L102" s="39"/>
    </row>
    <row r="103" spans="1:12" ht="25.5" x14ac:dyDescent="0.25">
      <c r="A103" s="22"/>
      <c r="B103" s="14"/>
      <c r="C103" s="10"/>
      <c r="D103" s="55" t="s">
        <v>21</v>
      </c>
      <c r="E103" s="49" t="s">
        <v>47</v>
      </c>
      <c r="F103" s="50">
        <v>200</v>
      </c>
      <c r="G103" s="50">
        <v>0.3</v>
      </c>
      <c r="H103" s="50">
        <v>0</v>
      </c>
      <c r="I103" s="50">
        <v>6.7</v>
      </c>
      <c r="J103" s="50">
        <v>27.9</v>
      </c>
      <c r="K103" s="51" t="s">
        <v>52</v>
      </c>
      <c r="L103" s="50">
        <v>5.63</v>
      </c>
    </row>
    <row r="104" spans="1:12" ht="25.5" x14ac:dyDescent="0.25">
      <c r="A104" s="22"/>
      <c r="B104" s="14"/>
      <c r="C104" s="10"/>
      <c r="D104" s="55" t="s">
        <v>22</v>
      </c>
      <c r="E104" s="49" t="s">
        <v>89</v>
      </c>
      <c r="F104" s="50">
        <v>105</v>
      </c>
      <c r="G104" s="50">
        <v>7.2</v>
      </c>
      <c r="H104" s="50">
        <v>12.55</v>
      </c>
      <c r="I104" s="50">
        <v>21.8</v>
      </c>
      <c r="J104" s="50">
        <v>226.5</v>
      </c>
      <c r="K104" s="51" t="s">
        <v>53</v>
      </c>
      <c r="L104" s="50">
        <v>34</v>
      </c>
    </row>
    <row r="105" spans="1:12" ht="15" x14ac:dyDescent="0.25">
      <c r="A105" s="22"/>
      <c r="B105" s="14"/>
      <c r="C105" s="10"/>
      <c r="D105" s="55" t="s">
        <v>23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2"/>
      <c r="B106" s="14"/>
      <c r="C106" s="10"/>
      <c r="D106" s="56" t="s">
        <v>25</v>
      </c>
      <c r="E106" s="49"/>
      <c r="F106" s="50"/>
      <c r="G106" s="50"/>
      <c r="H106" s="50"/>
      <c r="I106" s="50"/>
      <c r="J106" s="50"/>
      <c r="K106" s="51"/>
      <c r="L106" s="50"/>
    </row>
    <row r="107" spans="1:12" ht="15" x14ac:dyDescent="0.25">
      <c r="A107" s="22"/>
      <c r="B107" s="14"/>
      <c r="C107" s="10"/>
      <c r="D107" s="54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23"/>
      <c r="B108" s="16"/>
      <c r="C108" s="7"/>
      <c r="D108" s="17" t="s">
        <v>32</v>
      </c>
      <c r="E108" s="8"/>
      <c r="F108" s="18">
        <v>505</v>
      </c>
      <c r="G108" s="18">
        <v>14.8</v>
      </c>
      <c r="H108" s="18">
        <v>23.25</v>
      </c>
      <c r="I108" s="18">
        <v>72.7</v>
      </c>
      <c r="J108" s="18">
        <v>556.79999999999995</v>
      </c>
      <c r="K108" s="24"/>
      <c r="L108" s="18">
        <v>62.63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24</v>
      </c>
      <c r="D109" s="55" t="s">
        <v>25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55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55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55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55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55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55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4">SUM(G109:G117)</f>
        <v>0</v>
      </c>
      <c r="H118" s="18">
        <f t="shared" si="54"/>
        <v>0</v>
      </c>
      <c r="I118" s="18">
        <f t="shared" si="54"/>
        <v>0</v>
      </c>
      <c r="J118" s="18">
        <f t="shared" si="54"/>
        <v>0</v>
      </c>
      <c r="K118" s="24"/>
      <c r="L118" s="18">
        <f t="shared" ref="L118" si="55">SUM(L109:L117)</f>
        <v>0</v>
      </c>
    </row>
    <row r="119" spans="1:12" ht="15" x14ac:dyDescent="0.2">
      <c r="A119" s="26">
        <f>A101</f>
        <v>2</v>
      </c>
      <c r="B119" s="27">
        <f>B101</f>
        <v>1</v>
      </c>
      <c r="C119" s="61" t="s">
        <v>4</v>
      </c>
      <c r="D119" s="62"/>
      <c r="E119" s="28"/>
      <c r="F119" s="29">
        <f>F108+F118</f>
        <v>505</v>
      </c>
      <c r="G119" s="29">
        <f t="shared" ref="G119" si="56">G108+G118</f>
        <v>14.8</v>
      </c>
      <c r="H119" s="29">
        <f t="shared" ref="H119" si="57">H108+H118</f>
        <v>23.25</v>
      </c>
      <c r="I119" s="29">
        <f t="shared" ref="I119" si="58">I108+I118</f>
        <v>72.7</v>
      </c>
      <c r="J119" s="29">
        <f t="shared" ref="J119:L119" si="59">J108+J118</f>
        <v>556.79999999999995</v>
      </c>
      <c r="K119" s="29"/>
      <c r="L119" s="29">
        <f t="shared" si="59"/>
        <v>62.63</v>
      </c>
    </row>
    <row r="120" spans="1:12" ht="15.75" thickBot="1" x14ac:dyDescent="0.3">
      <c r="A120" s="13">
        <v>2</v>
      </c>
      <c r="B120" s="14">
        <v>2</v>
      </c>
      <c r="C120" s="21" t="s">
        <v>19</v>
      </c>
      <c r="D120" s="53" t="s">
        <v>20</v>
      </c>
      <c r="E120" s="46" t="s">
        <v>45</v>
      </c>
      <c r="F120" s="47">
        <v>150</v>
      </c>
      <c r="G120" s="47">
        <v>3.6</v>
      </c>
      <c r="H120" s="47">
        <v>5.4</v>
      </c>
      <c r="I120" s="47">
        <v>36.4</v>
      </c>
      <c r="J120" s="47">
        <v>208.7</v>
      </c>
      <c r="K120" s="48" t="s">
        <v>46</v>
      </c>
      <c r="L120" s="47">
        <v>13.28</v>
      </c>
    </row>
    <row r="121" spans="1:12" ht="25.5" x14ac:dyDescent="0.25">
      <c r="A121" s="13"/>
      <c r="B121" s="14"/>
      <c r="C121" s="10"/>
      <c r="D121" s="54" t="s">
        <v>28</v>
      </c>
      <c r="E121" s="46" t="s">
        <v>54</v>
      </c>
      <c r="F121" s="47">
        <v>100</v>
      </c>
      <c r="G121" s="47">
        <v>14.1</v>
      </c>
      <c r="H121" s="47">
        <v>5.8</v>
      </c>
      <c r="I121" s="47">
        <v>4.4000000000000004</v>
      </c>
      <c r="J121" s="47">
        <v>126.4</v>
      </c>
      <c r="K121" s="48" t="s">
        <v>55</v>
      </c>
      <c r="L121" s="47">
        <v>47</v>
      </c>
    </row>
    <row r="122" spans="1:12" ht="25.5" x14ac:dyDescent="0.25">
      <c r="A122" s="13"/>
      <c r="B122" s="14"/>
      <c r="C122" s="10"/>
      <c r="D122" s="55" t="s">
        <v>21</v>
      </c>
      <c r="E122" s="49" t="s">
        <v>41</v>
      </c>
      <c r="F122" s="50">
        <v>200</v>
      </c>
      <c r="G122" s="50">
        <v>1.6</v>
      </c>
      <c r="H122" s="50">
        <v>1.4</v>
      </c>
      <c r="I122" s="50">
        <v>8.6</v>
      </c>
      <c r="J122" s="50">
        <v>53.5</v>
      </c>
      <c r="K122" s="51" t="s">
        <v>42</v>
      </c>
      <c r="L122" s="50">
        <v>6.23</v>
      </c>
    </row>
    <row r="123" spans="1:12" ht="15" x14ac:dyDescent="0.25">
      <c r="A123" s="13"/>
      <c r="B123" s="14"/>
      <c r="C123" s="10"/>
      <c r="D123" s="55" t="s">
        <v>22</v>
      </c>
      <c r="E123" s="49" t="s">
        <v>43</v>
      </c>
      <c r="F123" s="50">
        <v>30</v>
      </c>
      <c r="G123" s="50">
        <v>3.45</v>
      </c>
      <c r="H123" s="50">
        <v>0.6</v>
      </c>
      <c r="I123" s="50">
        <v>17.850000000000001</v>
      </c>
      <c r="J123" s="50">
        <v>88.05</v>
      </c>
      <c r="K123" s="51" t="s">
        <v>44</v>
      </c>
      <c r="L123" s="50">
        <v>3.15</v>
      </c>
    </row>
    <row r="124" spans="1:12" ht="15" x14ac:dyDescent="0.25">
      <c r="A124" s="13"/>
      <c r="B124" s="14"/>
      <c r="C124" s="10"/>
      <c r="D124" s="55" t="s">
        <v>23</v>
      </c>
      <c r="E124" s="49"/>
      <c r="F124" s="50"/>
      <c r="G124" s="50"/>
      <c r="H124" s="50"/>
      <c r="I124" s="50"/>
      <c r="J124" s="50"/>
      <c r="K124" s="51"/>
      <c r="L124" s="50"/>
    </row>
    <row r="125" spans="1:12" ht="25.5" x14ac:dyDescent="0.25">
      <c r="A125" s="13"/>
      <c r="B125" s="14"/>
      <c r="C125" s="10"/>
      <c r="D125" s="56" t="s">
        <v>25</v>
      </c>
      <c r="E125" s="49" t="s">
        <v>76</v>
      </c>
      <c r="F125" s="50">
        <v>80</v>
      </c>
      <c r="G125" s="50">
        <v>4.8</v>
      </c>
      <c r="H125" s="50">
        <v>4</v>
      </c>
      <c r="I125" s="50">
        <v>0.3</v>
      </c>
      <c r="J125" s="50">
        <v>56.6</v>
      </c>
      <c r="K125" s="51" t="s">
        <v>77</v>
      </c>
      <c r="L125" s="50">
        <v>6.08</v>
      </c>
    </row>
    <row r="126" spans="1:12" ht="15" x14ac:dyDescent="0.25">
      <c r="A126" s="13"/>
      <c r="B126" s="14"/>
      <c r="C126" s="10"/>
      <c r="D126" s="54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SUM(F120:F126)</f>
        <v>560</v>
      </c>
      <c r="G127" s="18">
        <f t="shared" ref="G127:J127" si="60">SUM(G120:G126)</f>
        <v>27.55</v>
      </c>
      <c r="H127" s="18">
        <f t="shared" si="60"/>
        <v>17.2</v>
      </c>
      <c r="I127" s="18">
        <f t="shared" si="60"/>
        <v>67.55</v>
      </c>
      <c r="J127" s="18">
        <f t="shared" si="60"/>
        <v>533.25</v>
      </c>
      <c r="K127" s="24"/>
      <c r="L127" s="18">
        <f t="shared" ref="L127" si="61">SUM(L120:L126)</f>
        <v>75.740000000000009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24</v>
      </c>
      <c r="D128" s="55" t="s">
        <v>25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55" t="s">
        <v>26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55" t="s">
        <v>27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55" t="s">
        <v>28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55" t="s">
        <v>29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55" t="s">
        <v>30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55" t="s">
        <v>31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2">SUM(G128:G136)</f>
        <v>0</v>
      </c>
      <c r="H137" s="18">
        <f t="shared" si="62"/>
        <v>0</v>
      </c>
      <c r="I137" s="18">
        <f t="shared" si="62"/>
        <v>0</v>
      </c>
      <c r="J137" s="18">
        <f t="shared" si="62"/>
        <v>0</v>
      </c>
      <c r="K137" s="24"/>
      <c r="L137" s="18">
        <f t="shared" ref="L137" si="63">SUM(L128:L136)</f>
        <v>0</v>
      </c>
    </row>
    <row r="138" spans="1:12" ht="15" x14ac:dyDescent="0.2">
      <c r="A138" s="30">
        <f>A120</f>
        <v>2</v>
      </c>
      <c r="B138" s="30">
        <f>B120</f>
        <v>2</v>
      </c>
      <c r="C138" s="61" t="s">
        <v>4</v>
      </c>
      <c r="D138" s="62"/>
      <c r="E138" s="28"/>
      <c r="F138" s="29">
        <f>F127+F137</f>
        <v>560</v>
      </c>
      <c r="G138" s="29">
        <f t="shared" ref="G138" si="64">G127+G137</f>
        <v>27.55</v>
      </c>
      <c r="H138" s="29">
        <f t="shared" ref="H138" si="65">H127+H137</f>
        <v>17.2</v>
      </c>
      <c r="I138" s="29">
        <f t="shared" ref="I138" si="66">I127+I137</f>
        <v>67.55</v>
      </c>
      <c r="J138" s="29">
        <f t="shared" ref="J138:L138" si="67">J127+J137</f>
        <v>533.25</v>
      </c>
      <c r="K138" s="29"/>
      <c r="L138" s="29">
        <f t="shared" si="67"/>
        <v>75.740000000000009</v>
      </c>
    </row>
    <row r="139" spans="1:12" ht="15" x14ac:dyDescent="0.25">
      <c r="A139" s="19">
        <v>2</v>
      </c>
      <c r="B139" s="20">
        <v>3</v>
      </c>
      <c r="C139" s="21" t="s">
        <v>19</v>
      </c>
      <c r="D139" s="53" t="s">
        <v>20</v>
      </c>
      <c r="E139" s="46" t="s">
        <v>66</v>
      </c>
      <c r="F139" s="47">
        <v>200</v>
      </c>
      <c r="G139" s="47">
        <v>10.55</v>
      </c>
      <c r="H139" s="47">
        <v>9.1</v>
      </c>
      <c r="I139" s="47">
        <v>38.200000000000003</v>
      </c>
      <c r="J139" s="47">
        <v>277</v>
      </c>
      <c r="K139" s="48" t="s">
        <v>67</v>
      </c>
      <c r="L139" s="47">
        <v>31</v>
      </c>
    </row>
    <row r="140" spans="1:12" ht="15" x14ac:dyDescent="0.25">
      <c r="A140" s="22"/>
      <c r="B140" s="14"/>
      <c r="C140" s="10"/>
      <c r="D140" s="56" t="s">
        <v>28</v>
      </c>
      <c r="E140" s="49"/>
      <c r="F140" s="50"/>
      <c r="G140" s="50"/>
      <c r="H140" s="50"/>
      <c r="I140" s="50"/>
      <c r="J140" s="50"/>
      <c r="K140" s="51"/>
      <c r="L140" s="50"/>
    </row>
    <row r="141" spans="1:12" ht="25.5" x14ac:dyDescent="0.25">
      <c r="A141" s="22"/>
      <c r="B141" s="14"/>
      <c r="C141" s="10"/>
      <c r="D141" s="55" t="s">
        <v>21</v>
      </c>
      <c r="E141" s="49" t="s">
        <v>64</v>
      </c>
      <c r="F141" s="50">
        <v>200</v>
      </c>
      <c r="G141" s="50">
        <v>1.6</v>
      </c>
      <c r="H141" s="50">
        <v>1.4</v>
      </c>
      <c r="I141" s="50">
        <v>8.6</v>
      </c>
      <c r="J141" s="50">
        <v>53.5</v>
      </c>
      <c r="K141" s="51" t="s">
        <v>42</v>
      </c>
      <c r="L141" s="50">
        <v>2.0299999999999998</v>
      </c>
    </row>
    <row r="142" spans="1:12" ht="15.75" customHeight="1" x14ac:dyDescent="0.25">
      <c r="A142" s="22"/>
      <c r="B142" s="14"/>
      <c r="C142" s="10"/>
      <c r="D142" s="55" t="s">
        <v>22</v>
      </c>
      <c r="E142" s="49" t="s">
        <v>78</v>
      </c>
      <c r="F142" s="50">
        <v>75</v>
      </c>
      <c r="G142" s="50">
        <v>6.4</v>
      </c>
      <c r="H142" s="50">
        <v>2</v>
      </c>
      <c r="I142" s="50">
        <v>40.200000000000003</v>
      </c>
      <c r="J142" s="50">
        <v>202.6</v>
      </c>
      <c r="K142" s="51" t="s">
        <v>79</v>
      </c>
      <c r="L142" s="50">
        <v>9.16</v>
      </c>
    </row>
    <row r="143" spans="1:12" ht="15" x14ac:dyDescent="0.25">
      <c r="A143" s="22"/>
      <c r="B143" s="14"/>
      <c r="C143" s="10"/>
      <c r="D143" s="55" t="s">
        <v>23</v>
      </c>
      <c r="E143" s="49" t="s">
        <v>48</v>
      </c>
      <c r="F143" s="50">
        <v>130</v>
      </c>
      <c r="G143" s="50">
        <v>0.4</v>
      </c>
      <c r="H143" s="50">
        <v>0.4</v>
      </c>
      <c r="I143" s="50">
        <v>9.8000000000000007</v>
      </c>
      <c r="J143" s="50">
        <v>44.4</v>
      </c>
      <c r="K143" s="51" t="s">
        <v>44</v>
      </c>
      <c r="L143" s="50">
        <v>30.61</v>
      </c>
    </row>
    <row r="144" spans="1:12" ht="15" x14ac:dyDescent="0.25">
      <c r="A144" s="22"/>
      <c r="B144" s="14"/>
      <c r="C144" s="10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22"/>
      <c r="B145" s="14"/>
      <c r="C145" s="10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23"/>
      <c r="B146" s="16"/>
      <c r="C146" s="7"/>
      <c r="D146" s="17" t="s">
        <v>32</v>
      </c>
      <c r="E146" s="8"/>
      <c r="F146" s="18">
        <f>SUM(F139:F145)</f>
        <v>605</v>
      </c>
      <c r="G146" s="18">
        <f t="shared" ref="G146:J146" si="68">SUM(G139:G145)</f>
        <v>18.95</v>
      </c>
      <c r="H146" s="18">
        <f t="shared" si="68"/>
        <v>12.9</v>
      </c>
      <c r="I146" s="18">
        <f t="shared" si="68"/>
        <v>96.8</v>
      </c>
      <c r="J146" s="18">
        <f t="shared" si="68"/>
        <v>577.5</v>
      </c>
      <c r="K146" s="24"/>
      <c r="L146" s="18">
        <f t="shared" ref="L146" si="69">SUM(L139:L145)</f>
        <v>72.8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24</v>
      </c>
      <c r="D147" s="55" t="s">
        <v>25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55" t="s">
        <v>26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55" t="s">
        <v>27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55" t="s">
        <v>28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55" t="s">
        <v>29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55" t="s">
        <v>30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55" t="s">
        <v>31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0">SUM(G147:G155)</f>
        <v>0</v>
      </c>
      <c r="H156" s="18">
        <f t="shared" si="70"/>
        <v>0</v>
      </c>
      <c r="I156" s="18">
        <f t="shared" si="70"/>
        <v>0</v>
      </c>
      <c r="J156" s="18">
        <f t="shared" si="70"/>
        <v>0</v>
      </c>
      <c r="K156" s="24"/>
      <c r="L156" s="18">
        <f t="shared" ref="L156" si="71">SUM(L147:L155)</f>
        <v>0</v>
      </c>
    </row>
    <row r="157" spans="1:12" ht="15" x14ac:dyDescent="0.2">
      <c r="A157" s="26">
        <f>A139</f>
        <v>2</v>
      </c>
      <c r="B157" s="27">
        <f>B139</f>
        <v>3</v>
      </c>
      <c r="C157" s="61" t="s">
        <v>4</v>
      </c>
      <c r="D157" s="62"/>
      <c r="E157" s="28"/>
      <c r="F157" s="29">
        <f>F146+F156</f>
        <v>605</v>
      </c>
      <c r="G157" s="29">
        <f t="shared" ref="G157" si="72">G146+G156</f>
        <v>18.95</v>
      </c>
      <c r="H157" s="29">
        <f t="shared" ref="H157" si="73">H146+H156</f>
        <v>12.9</v>
      </c>
      <c r="I157" s="29">
        <f t="shared" ref="I157" si="74">I146+I156</f>
        <v>96.8</v>
      </c>
      <c r="J157" s="29">
        <f t="shared" ref="J157:L157" si="75">J146+J156</f>
        <v>577.5</v>
      </c>
      <c r="K157" s="29"/>
      <c r="L157" s="29">
        <f t="shared" si="75"/>
        <v>72.8</v>
      </c>
    </row>
    <row r="158" spans="1:12" ht="15.75" thickBot="1" x14ac:dyDescent="0.3">
      <c r="A158" s="19">
        <v>2</v>
      </c>
      <c r="B158" s="20">
        <v>4</v>
      </c>
      <c r="C158" s="21" t="s">
        <v>19</v>
      </c>
      <c r="D158" s="53" t="s">
        <v>20</v>
      </c>
      <c r="E158" s="46" t="s">
        <v>69</v>
      </c>
      <c r="F158" s="47">
        <v>150</v>
      </c>
      <c r="G158" s="47">
        <v>9.8000000000000007</v>
      </c>
      <c r="H158" s="47">
        <v>8.3000000000000007</v>
      </c>
      <c r="I158" s="47">
        <v>43.08</v>
      </c>
      <c r="J158" s="47">
        <v>286.68</v>
      </c>
      <c r="K158" s="48" t="s">
        <v>70</v>
      </c>
      <c r="L158" s="47">
        <v>19.22</v>
      </c>
    </row>
    <row r="159" spans="1:12" ht="25.5" x14ac:dyDescent="0.25">
      <c r="A159" s="22"/>
      <c r="B159" s="14"/>
      <c r="C159" s="10"/>
      <c r="D159" s="56" t="s">
        <v>28</v>
      </c>
      <c r="E159" s="46" t="s">
        <v>80</v>
      </c>
      <c r="F159" s="47">
        <v>100</v>
      </c>
      <c r="G159" s="47">
        <v>16.7</v>
      </c>
      <c r="H159" s="47">
        <v>15.9</v>
      </c>
      <c r="I159" s="47">
        <v>6.7</v>
      </c>
      <c r="J159" s="47">
        <v>236</v>
      </c>
      <c r="K159" s="48" t="s">
        <v>68</v>
      </c>
      <c r="L159" s="47">
        <v>62.4</v>
      </c>
    </row>
    <row r="160" spans="1:12" ht="25.5" x14ac:dyDescent="0.25">
      <c r="A160" s="22"/>
      <c r="B160" s="14"/>
      <c r="C160" s="10"/>
      <c r="D160" s="55" t="s">
        <v>21</v>
      </c>
      <c r="E160" s="49" t="s">
        <v>51</v>
      </c>
      <c r="F160" s="50">
        <v>200</v>
      </c>
      <c r="G160" s="50">
        <v>0.3</v>
      </c>
      <c r="H160" s="50">
        <v>0</v>
      </c>
      <c r="I160" s="50">
        <v>6.7</v>
      </c>
      <c r="J160" s="50">
        <v>27.9</v>
      </c>
      <c r="K160" s="51" t="s">
        <v>52</v>
      </c>
      <c r="L160" s="50">
        <v>5.63</v>
      </c>
    </row>
    <row r="161" spans="1:12" ht="15" x14ac:dyDescent="0.25">
      <c r="A161" s="22"/>
      <c r="B161" s="14"/>
      <c r="C161" s="10"/>
      <c r="D161" s="55" t="s">
        <v>22</v>
      </c>
      <c r="E161" s="49" t="s">
        <v>43</v>
      </c>
      <c r="F161" s="50">
        <v>46</v>
      </c>
      <c r="G161" s="50">
        <v>2.2999999999999998</v>
      </c>
      <c r="H161" s="50">
        <v>0.4</v>
      </c>
      <c r="I161" s="50">
        <v>11.9</v>
      </c>
      <c r="J161" s="50">
        <v>58.7</v>
      </c>
      <c r="K161" s="51" t="s">
        <v>44</v>
      </c>
      <c r="L161" s="50">
        <v>4.83</v>
      </c>
    </row>
    <row r="162" spans="1:12" ht="15" x14ac:dyDescent="0.25">
      <c r="A162" s="22"/>
      <c r="B162" s="14"/>
      <c r="C162" s="10"/>
      <c r="D162" s="55" t="s">
        <v>23</v>
      </c>
      <c r="E162" s="38"/>
      <c r="F162" s="39"/>
      <c r="G162" s="39"/>
      <c r="H162" s="39"/>
      <c r="I162" s="39"/>
      <c r="J162" s="39"/>
      <c r="K162" s="40"/>
      <c r="L162" s="39"/>
    </row>
    <row r="163" spans="1:12" ht="25.5" x14ac:dyDescent="0.25">
      <c r="A163" s="22"/>
      <c r="B163" s="14"/>
      <c r="C163" s="10"/>
      <c r="D163" s="54" t="s">
        <v>25</v>
      </c>
      <c r="E163" s="38" t="s">
        <v>56</v>
      </c>
      <c r="F163" s="39">
        <v>80</v>
      </c>
      <c r="G163" s="39">
        <v>4.8</v>
      </c>
      <c r="H163" s="39">
        <v>4</v>
      </c>
      <c r="I163" s="39">
        <v>0.3</v>
      </c>
      <c r="J163" s="39">
        <v>56.6</v>
      </c>
      <c r="K163" s="40" t="s">
        <v>57</v>
      </c>
      <c r="L163" s="39">
        <v>4.8</v>
      </c>
    </row>
    <row r="164" spans="1:12" ht="15" x14ac:dyDescent="0.25">
      <c r="A164" s="22"/>
      <c r="B164" s="14"/>
      <c r="C164" s="10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32</v>
      </c>
      <c r="E165" s="8"/>
      <c r="F165" s="18">
        <f>SUM(F158:F164)</f>
        <v>576</v>
      </c>
      <c r="G165" s="18">
        <f t="shared" ref="G165:J165" si="76">SUM(G158:G164)</f>
        <v>33.9</v>
      </c>
      <c r="H165" s="18">
        <f t="shared" si="76"/>
        <v>28.6</v>
      </c>
      <c r="I165" s="18">
        <f t="shared" si="76"/>
        <v>68.680000000000007</v>
      </c>
      <c r="J165" s="18">
        <f t="shared" si="76"/>
        <v>665.88000000000011</v>
      </c>
      <c r="K165" s="24"/>
      <c r="L165" s="18">
        <f t="shared" ref="L165" si="77">SUM(L158:L164)</f>
        <v>96.88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24</v>
      </c>
      <c r="D166" s="55" t="s">
        <v>25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55" t="s">
        <v>26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55" t="s">
        <v>27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55" t="s">
        <v>28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55" t="s">
        <v>29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55" t="s">
        <v>30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55" t="s">
        <v>31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78">SUM(G166:G174)</f>
        <v>0</v>
      </c>
      <c r="H175" s="18">
        <f t="shared" si="78"/>
        <v>0</v>
      </c>
      <c r="I175" s="18">
        <f t="shared" si="78"/>
        <v>0</v>
      </c>
      <c r="J175" s="18">
        <f t="shared" si="78"/>
        <v>0</v>
      </c>
      <c r="K175" s="24"/>
      <c r="L175" s="18">
        <f t="shared" ref="L175" si="79">SUM(L166:L174)</f>
        <v>0</v>
      </c>
    </row>
    <row r="176" spans="1:12" ht="15" x14ac:dyDescent="0.2">
      <c r="A176" s="26">
        <f>A158</f>
        <v>2</v>
      </c>
      <c r="B176" s="27">
        <f>B158</f>
        <v>4</v>
      </c>
      <c r="C176" s="61" t="s">
        <v>4</v>
      </c>
      <c r="D176" s="62"/>
      <c r="E176" s="28"/>
      <c r="F176" s="29">
        <f>F165+F175</f>
        <v>576</v>
      </c>
      <c r="G176" s="29">
        <f t="shared" ref="G176" si="80">G165+G175</f>
        <v>33.9</v>
      </c>
      <c r="H176" s="29">
        <f t="shared" ref="H176" si="81">H165+H175</f>
        <v>28.6</v>
      </c>
      <c r="I176" s="29">
        <f t="shared" ref="I176" si="82">I165+I175</f>
        <v>68.680000000000007</v>
      </c>
      <c r="J176" s="29">
        <f t="shared" ref="J176:L176" si="83">J165+J175</f>
        <v>665.88000000000011</v>
      </c>
      <c r="K176" s="29"/>
      <c r="L176" s="29">
        <f t="shared" si="83"/>
        <v>96.88</v>
      </c>
    </row>
    <row r="177" spans="1:12" ht="26.25" thickBot="1" x14ac:dyDescent="0.3">
      <c r="A177" s="19">
        <v>2</v>
      </c>
      <c r="B177" s="20">
        <v>5</v>
      </c>
      <c r="C177" s="21" t="s">
        <v>19</v>
      </c>
      <c r="D177" s="53" t="s">
        <v>20</v>
      </c>
      <c r="E177" s="46" t="s">
        <v>60</v>
      </c>
      <c r="F177" s="47">
        <v>150</v>
      </c>
      <c r="G177" s="47">
        <v>3.1</v>
      </c>
      <c r="H177" s="47">
        <v>6</v>
      </c>
      <c r="I177" s="47">
        <v>19.7</v>
      </c>
      <c r="J177" s="47">
        <v>145.80000000000001</v>
      </c>
      <c r="K177" s="48" t="s">
        <v>61</v>
      </c>
      <c r="L177" s="47">
        <v>24.9</v>
      </c>
    </row>
    <row r="178" spans="1:12" ht="38.25" x14ac:dyDescent="0.25">
      <c r="A178" s="22"/>
      <c r="B178" s="14"/>
      <c r="C178" s="10"/>
      <c r="D178" s="56" t="s">
        <v>28</v>
      </c>
      <c r="E178" s="46" t="s">
        <v>58</v>
      </c>
      <c r="F178" s="47">
        <v>140</v>
      </c>
      <c r="G178" s="47">
        <v>18.95</v>
      </c>
      <c r="H178" s="47">
        <v>5.35</v>
      </c>
      <c r="I178" s="47">
        <v>16.55</v>
      </c>
      <c r="J178" s="47">
        <v>189.05</v>
      </c>
      <c r="K178" s="48" t="s">
        <v>81</v>
      </c>
      <c r="L178" s="47">
        <v>41.02</v>
      </c>
    </row>
    <row r="179" spans="1:12" ht="25.5" x14ac:dyDescent="0.25">
      <c r="A179" s="22"/>
      <c r="B179" s="14"/>
      <c r="C179" s="10"/>
      <c r="D179" s="55" t="s">
        <v>21</v>
      </c>
      <c r="E179" s="49" t="s">
        <v>41</v>
      </c>
      <c r="F179" s="50">
        <v>200</v>
      </c>
      <c r="G179" s="50">
        <v>0.2</v>
      </c>
      <c r="H179" s="50">
        <v>0</v>
      </c>
      <c r="I179" s="50">
        <v>6.5</v>
      </c>
      <c r="J179" s="50">
        <v>26.8</v>
      </c>
      <c r="K179" s="51" t="s">
        <v>83</v>
      </c>
      <c r="L179" s="50">
        <v>6.23</v>
      </c>
    </row>
    <row r="180" spans="1:12" ht="15" x14ac:dyDescent="0.25">
      <c r="A180" s="22"/>
      <c r="B180" s="14"/>
      <c r="C180" s="10"/>
      <c r="D180" s="55" t="s">
        <v>22</v>
      </c>
      <c r="E180" s="49" t="s">
        <v>43</v>
      </c>
      <c r="F180" s="50">
        <v>30</v>
      </c>
      <c r="G180" s="50">
        <v>2.2999999999999998</v>
      </c>
      <c r="H180" s="50">
        <v>0.4</v>
      </c>
      <c r="I180" s="50">
        <v>11.9</v>
      </c>
      <c r="J180" s="50">
        <v>58.7</v>
      </c>
      <c r="K180" s="51" t="s">
        <v>82</v>
      </c>
      <c r="L180" s="50">
        <v>3.15</v>
      </c>
    </row>
    <row r="181" spans="1:12" ht="15" x14ac:dyDescent="0.25">
      <c r="A181" s="22"/>
      <c r="B181" s="14"/>
      <c r="C181" s="10"/>
      <c r="D181" s="55" t="s">
        <v>23</v>
      </c>
      <c r="E181" s="49"/>
      <c r="F181" s="50"/>
      <c r="G181" s="50"/>
      <c r="H181" s="50"/>
      <c r="I181" s="50"/>
      <c r="J181" s="50"/>
      <c r="K181" s="51"/>
      <c r="L181" s="50"/>
    </row>
    <row r="182" spans="1:12" ht="15" x14ac:dyDescent="0.25">
      <c r="A182" s="22"/>
      <c r="B182" s="14"/>
      <c r="C182" s="10"/>
      <c r="D182" s="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22"/>
      <c r="B183" s="14"/>
      <c r="C183" s="10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23"/>
      <c r="B184" s="16"/>
      <c r="C184" s="7"/>
      <c r="D184" s="17" t="s">
        <v>32</v>
      </c>
      <c r="E184" s="8"/>
      <c r="F184" s="18">
        <f>SUM(F177:F183)</f>
        <v>520</v>
      </c>
      <c r="G184" s="18">
        <f t="shared" ref="G184:J184" si="84">SUM(G177:G183)</f>
        <v>24.55</v>
      </c>
      <c r="H184" s="18">
        <f t="shared" si="84"/>
        <v>11.75</v>
      </c>
      <c r="I184" s="18">
        <f t="shared" si="84"/>
        <v>54.65</v>
      </c>
      <c r="J184" s="18">
        <f t="shared" si="84"/>
        <v>420.35</v>
      </c>
      <c r="K184" s="24"/>
      <c r="L184" s="18">
        <f t="shared" ref="L184" si="85">SUM(L177:L183)</f>
        <v>75.300000000000011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24</v>
      </c>
      <c r="D185" s="55" t="s">
        <v>25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55" t="s">
        <v>26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55" t="s">
        <v>27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55" t="s">
        <v>28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55" t="s">
        <v>29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55" t="s">
        <v>30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55" t="s">
        <v>31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6">SUM(G185:G193)</f>
        <v>0</v>
      </c>
      <c r="H194" s="18">
        <f t="shared" si="86"/>
        <v>0</v>
      </c>
      <c r="I194" s="18">
        <f t="shared" si="86"/>
        <v>0</v>
      </c>
      <c r="J194" s="18">
        <f t="shared" si="86"/>
        <v>0</v>
      </c>
      <c r="K194" s="24"/>
      <c r="L194" s="18">
        <f t="shared" ref="L194" si="87">SUM(L185:L193)</f>
        <v>0</v>
      </c>
    </row>
    <row r="195" spans="1:12" ht="15.75" thickBot="1" x14ac:dyDescent="0.25">
      <c r="A195" s="26">
        <f>A177</f>
        <v>2</v>
      </c>
      <c r="B195" s="27">
        <f>B177</f>
        <v>5</v>
      </c>
      <c r="C195" s="61" t="s">
        <v>4</v>
      </c>
      <c r="D195" s="62"/>
      <c r="E195" s="28"/>
      <c r="F195" s="29">
        <f>F184+F194</f>
        <v>520</v>
      </c>
      <c r="G195" s="29">
        <f t="shared" ref="G195" si="88">G184+G194</f>
        <v>24.55</v>
      </c>
      <c r="H195" s="29">
        <f t="shared" ref="H195" si="89">H184+H194</f>
        <v>11.75</v>
      </c>
      <c r="I195" s="29">
        <f t="shared" ref="I195" si="90">I184+I194</f>
        <v>54.65</v>
      </c>
      <c r="J195" s="29">
        <f t="shared" ref="J195:L195" si="91">J184+J194</f>
        <v>420.35</v>
      </c>
      <c r="K195" s="29"/>
      <c r="L195" s="29">
        <f t="shared" si="91"/>
        <v>75.300000000000011</v>
      </c>
    </row>
    <row r="196" spans="1:12" x14ac:dyDescent="0.2">
      <c r="C196" s="2"/>
      <c r="D196" s="2"/>
    </row>
    <row r="197" spans="1:12" x14ac:dyDescent="0.2">
      <c r="C197" s="2"/>
      <c r="D197" s="2"/>
    </row>
    <row r="198" spans="1:12" x14ac:dyDescent="0.2">
      <c r="C198" s="2"/>
      <c r="D198" s="2"/>
    </row>
    <row r="199" spans="1:12" x14ac:dyDescent="0.2">
      <c r="C199" s="2"/>
      <c r="D199" s="2"/>
    </row>
    <row r="200" spans="1:12" x14ac:dyDescent="0.2">
      <c r="C200" s="2"/>
      <c r="D200" s="2"/>
    </row>
    <row r="201" spans="1:12" x14ac:dyDescent="0.2">
      <c r="C201" s="2"/>
      <c r="D201" s="2"/>
    </row>
    <row r="202" spans="1:12" x14ac:dyDescent="0.2">
      <c r="C202" s="2"/>
      <c r="D202" s="2"/>
    </row>
    <row r="203" spans="1:12" x14ac:dyDescent="0.2">
      <c r="C203" s="2"/>
      <c r="D203" s="2"/>
    </row>
    <row r="204" spans="1:12" x14ac:dyDescent="0.2">
      <c r="C204" s="2"/>
      <c r="D204" s="2"/>
    </row>
    <row r="205" spans="1:12" x14ac:dyDescent="0.2">
      <c r="C205" s="2"/>
      <c r="D205" s="2"/>
    </row>
    <row r="206" spans="1:12" x14ac:dyDescent="0.2">
      <c r="C206" s="2"/>
      <c r="D206" s="2"/>
    </row>
    <row r="207" spans="1:12" x14ac:dyDescent="0.2">
      <c r="C207" s="2"/>
      <c r="D207" s="2"/>
    </row>
    <row r="208" spans="1:12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ht="15.75" customHeight="1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ht="15.75" customHeight="1" x14ac:dyDescent="0.2">
      <c r="C233" s="2"/>
      <c r="D233" s="2"/>
    </row>
    <row r="234" spans="3:4" ht="29.25" customHeight="1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ht="15.75" customHeight="1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ht="15.75" customHeight="1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ht="15.75" customHeight="1" x14ac:dyDescent="0.2">
      <c r="C290" s="2"/>
      <c r="D290" s="2"/>
    </row>
  </sheetData>
  <mergeCells count="13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2024-11-25T02:37:59Z</dcterms:modified>
</cp:coreProperties>
</file>